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01 DDM\02 Soukromé\DISCGOLF\2022\"/>
    </mc:Choice>
  </mc:AlternateContent>
  <bookViews>
    <workbookView xWindow="0" yWindow="0" windowWidth="23040" windowHeight="10452" activeTab="3"/>
  </bookViews>
  <sheets>
    <sheet name="CHALLENGER TOUR HT" sheetId="2" r:id="rId1"/>
    <sheet name="CELKOVÉ POŘADÍ" sheetId="6" r:id="rId2"/>
    <sheet name="výkonnost Přerov-Laguna 27.3." sheetId="1" r:id="rId3"/>
    <sheet name="výkonnost Kobylí 18.4." sheetId="7" r:id="rId4"/>
    <sheet name="List1" sheetId="5" r:id="rId5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7" i="7" l="1"/>
  <c r="J8" i="7"/>
  <c r="J9" i="7"/>
  <c r="J10" i="7"/>
  <c r="J11" i="7"/>
  <c r="J12" i="7"/>
  <c r="J6" i="7"/>
  <c r="J5" i="7"/>
  <c r="E14" i="7"/>
  <c r="E7" i="7"/>
  <c r="E8" i="7"/>
  <c r="E9" i="7"/>
  <c r="E10" i="7"/>
  <c r="E11" i="7"/>
  <c r="E12" i="7"/>
  <c r="E13" i="7"/>
  <c r="E6" i="7"/>
  <c r="E5" i="7"/>
  <c r="J21" i="6"/>
  <c r="U20" i="6"/>
  <c r="U19" i="6"/>
  <c r="J19" i="6"/>
  <c r="J18" i="6"/>
  <c r="J17" i="6"/>
  <c r="U16" i="6"/>
  <c r="J16" i="6"/>
  <c r="U15" i="6"/>
  <c r="J15" i="6"/>
  <c r="U14" i="6"/>
  <c r="J14" i="6"/>
  <c r="U13" i="6"/>
  <c r="J13" i="6"/>
  <c r="U12" i="6"/>
  <c r="J12" i="6"/>
  <c r="U11" i="6"/>
  <c r="J11" i="6"/>
  <c r="U10" i="6"/>
  <c r="J10" i="6"/>
  <c r="U9" i="6"/>
  <c r="J9" i="6"/>
  <c r="U8" i="6"/>
  <c r="J8" i="6"/>
  <c r="U7" i="6"/>
  <c r="J7" i="6"/>
  <c r="U6" i="6"/>
  <c r="J6" i="6"/>
</calcChain>
</file>

<file path=xl/comments1.xml><?xml version="1.0" encoding="utf-8"?>
<comments xmlns="http://schemas.openxmlformats.org/spreadsheetml/2006/main">
  <authors>
    <author>Ing. Karel Ondrůj</author>
  </authors>
  <commentList>
    <comment ref="M8" authorId="0" shapeId="0">
      <text>
        <r>
          <rPr>
            <b/>
            <sz val="18"/>
            <color indexed="81"/>
            <rFont val="Tahoma"/>
            <family val="2"/>
            <charset val="238"/>
          </rPr>
          <t>4x hod -1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M9" authorId="0" shapeId="0">
      <text>
        <r>
          <rPr>
            <b/>
            <sz val="20"/>
            <color indexed="81"/>
            <rFont val="Tahoma"/>
            <family val="2"/>
            <charset val="238"/>
          </rPr>
          <t>3x hod -1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M10" authorId="0" shapeId="0">
      <text>
        <r>
          <rPr>
            <b/>
            <sz val="22"/>
            <color indexed="81"/>
            <rFont val="Tahoma"/>
            <family val="2"/>
            <charset val="238"/>
          </rPr>
          <t>2x hod -1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M11" authorId="0" shapeId="0">
      <text>
        <r>
          <rPr>
            <b/>
            <sz val="20"/>
            <color indexed="81"/>
            <rFont val="Tahoma"/>
            <family val="2"/>
            <charset val="238"/>
          </rPr>
          <t>5x hod  -1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<sst xmlns="http://schemas.openxmlformats.org/spreadsheetml/2006/main" count="177" uniqueCount="89">
  <si>
    <t>Haci</t>
  </si>
  <si>
    <t>Karel</t>
  </si>
  <si>
    <t>Boňa</t>
  </si>
  <si>
    <t>Renata</t>
  </si>
  <si>
    <t>Radek st.</t>
  </si>
  <si>
    <t>Franta</t>
  </si>
  <si>
    <t>Lenka</t>
  </si>
  <si>
    <t>Petra</t>
  </si>
  <si>
    <t>Michal</t>
  </si>
  <si>
    <t>Tomáš</t>
  </si>
  <si>
    <t>Vendula</t>
  </si>
  <si>
    <t>Jitka</t>
  </si>
  <si>
    <t>Dulka</t>
  </si>
  <si>
    <t>Jakub</t>
  </si>
  <si>
    <t>Ivoš</t>
  </si>
  <si>
    <t>Maruška</t>
  </si>
  <si>
    <t>Vyškov</t>
  </si>
  <si>
    <t>1.</t>
  </si>
  <si>
    <t>2.</t>
  </si>
  <si>
    <t>3.</t>
  </si>
  <si>
    <t>4.</t>
  </si>
  <si>
    <t>5.</t>
  </si>
  <si>
    <t>6.</t>
  </si>
  <si>
    <t>Radek ml.</t>
  </si>
  <si>
    <t>Uníčov</t>
  </si>
  <si>
    <t>Otaslavice</t>
  </si>
  <si>
    <t>Prostějov</t>
  </si>
  <si>
    <t>19.6.</t>
  </si>
  <si>
    <t>jamky</t>
  </si>
  <si>
    <t>místo</t>
  </si>
  <si>
    <t>termín</t>
  </si>
  <si>
    <t>pořadí turnajů</t>
  </si>
  <si>
    <t>CELKEM</t>
  </si>
  <si>
    <t>Přerov Laguna</t>
  </si>
  <si>
    <t>Bohča</t>
  </si>
  <si>
    <t>Petr</t>
  </si>
  <si>
    <t>Dáša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</si>
  <si>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</si>
  <si>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</si>
  <si>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</si>
  <si>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</si>
  <si>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</si>
  <si>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</si>
  <si>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</si>
  <si>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</si>
  <si>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</si>
  <si>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</si>
  <si>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</t>
  </si>
  <si>
    <t>27.3.</t>
  </si>
  <si>
    <t>Kobylí</t>
  </si>
  <si>
    <t>18.4.</t>
  </si>
  <si>
    <t>14.5.</t>
  </si>
  <si>
    <t>Malá Morávka</t>
  </si>
  <si>
    <t>renata</t>
  </si>
  <si>
    <t>ivoš</t>
  </si>
  <si>
    <t>pupák</t>
  </si>
  <si>
    <t>jitka</t>
  </si>
  <si>
    <t>lenka</t>
  </si>
  <si>
    <t>radek</t>
  </si>
  <si>
    <t>ondra</t>
  </si>
  <si>
    <t>karel</t>
  </si>
  <si>
    <t>michal</t>
  </si>
  <si>
    <t>maruška</t>
  </si>
  <si>
    <t>vendula</t>
  </si>
  <si>
    <t>boňa</t>
  </si>
  <si>
    <t>tomáš</t>
  </si>
  <si>
    <t>haci</t>
  </si>
  <si>
    <t>jakub</t>
  </si>
  <si>
    <t>HT CHALLENGER TOUR DISCGOLF 2022</t>
  </si>
  <si>
    <t>13</t>
  </si>
  <si>
    <t>Prerov - Laguna</t>
  </si>
  <si>
    <t>2</t>
  </si>
  <si>
    <t>4</t>
  </si>
  <si>
    <t>6</t>
  </si>
  <si>
    <t>1.kolo</t>
  </si>
  <si>
    <t>2.kolo</t>
  </si>
  <si>
    <t>celkem</t>
  </si>
  <si>
    <t>lukáš</t>
  </si>
  <si>
    <t>petra</t>
  </si>
  <si>
    <t>dáša</t>
  </si>
  <si>
    <t>21</t>
  </si>
  <si>
    <t>23</t>
  </si>
  <si>
    <t>22</t>
  </si>
  <si>
    <t>27</t>
  </si>
  <si>
    <t>35</t>
  </si>
  <si>
    <t>62</t>
  </si>
  <si>
    <t>44</t>
  </si>
  <si>
    <t>petra v.</t>
  </si>
  <si>
    <t>O konečném pořadí u Hacny a Evžena nerozhodly "-1" ani "0" ani "1", jelikož měli oba stejný počet těchto hodů. Rozhodly až dvojkové hody, kde Hacna jich měl pouze 6 a Evža 7.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</si>
</sst>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4" x14ac:knownFonts="1">
    <font>
      <sz val="11"/>
      <color theme="1"/>
      <name val="Impact"/>
      <family val="2"/>
      <charset val="238"/>
      <scheme val="minor"/>
    </font>
    <font>
      <b/>
      <sz val="11"/>
      <color theme="1"/>
      <name val="Impact"/>
      <family val="2"/>
      <charset val="238"/>
      <scheme val="minor"/>
    </font>
    <font>
      <b/>
      <sz val="26"/>
      <color rgb="FFFF0000"/>
      <name val="Cooper Black"/>
      <family val="1"/>
    </font>
    <font>
      <b/>
      <sz val="26"/>
      <color rgb="FFFF0000"/>
      <name val="Gill Sans Nova Ultra Bold"/>
      <family val="2"/>
      <charset val="238"/>
    </font>
    <font>
      <sz val="11"/>
      <color rgb="FFFF0000"/>
      <name val="Gill Sans Nova Ultra Bold"/>
      <family val="2"/>
      <charset val="238"/>
    </font>
    <font>
      <sz val="11"/>
      <color theme="1"/>
      <name val="Calibri"/>
      <family val="2"/>
      <charset val="238"/>
    </font>
    <font>
      <sz val="24"/>
      <color theme="1"/>
      <name val="Impact"/>
      <family val="2"/>
      <charset val="238"/>
      <scheme val="minor"/>
    </font>
    <font>
      <sz val="26"/>
      <color theme="1"/>
      <name val="Impact"/>
      <family val="2"/>
      <charset val="238"/>
      <scheme val="minor"/>
    </font>
    <font>
      <sz val="9"/>
      <color indexed="81"/>
      <name val="Tahoma"/>
      <charset val="1"/>
    </font>
    <font>
      <b/>
      <sz val="20"/>
      <color indexed="81"/>
      <name val="Tahoma"/>
      <family val="2"/>
      <charset val="238"/>
    </font>
    <font>
      <b/>
      <sz val="18"/>
      <color indexed="81"/>
      <name val="Tahoma"/>
      <family val="2"/>
      <charset val="238"/>
    </font>
    <font>
      <sz val="9"/>
      <color indexed="81"/>
      <name val="Tahoma"/>
      <family val="2"/>
      <charset val="238"/>
    </font>
    <font>
      <b/>
      <sz val="22"/>
      <color indexed="81"/>
      <name val="Tahoma"/>
      <family val="2"/>
      <charset val="238"/>
    </font>
    <font>
      <b/>
      <sz val="11"/>
      <color theme="1"/>
      <name val="Calibri"/>
      <family val="2"/>
      <charset val="238"/>
    </font>
  </fonts>
  <fills count="12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EAA7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140">
    <xf numFmtId="0" fontId="0" fillId="0" borderId="0" xfId="0"/>
    <xf numFmtId="0" fontId="0" fillId="0" borderId="0" xfId="0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3" borderId="9" xfId="0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 wrapText="1"/>
    </xf>
    <xf numFmtId="0" fontId="0" fillId="3" borderId="10" xfId="0" applyFill="1" applyBorder="1" applyAlignment="1">
      <alignment horizontal="center" vertical="center"/>
    </xf>
    <xf numFmtId="0" fontId="0" fillId="3" borderId="11" xfId="0" applyFill="1" applyBorder="1" applyAlignment="1">
      <alignment horizontal="center" vertical="center" wrapText="1"/>
    </xf>
    <xf numFmtId="0" fontId="0" fillId="3" borderId="11" xfId="0" applyFill="1" applyBorder="1" applyAlignment="1">
      <alignment horizontal="center" vertical="center"/>
    </xf>
    <xf numFmtId="0" fontId="0" fillId="3" borderId="12" xfId="0" applyFill="1" applyBorder="1" applyAlignment="1">
      <alignment horizontal="center" vertical="center"/>
    </xf>
    <xf numFmtId="0" fontId="1" fillId="4" borderId="5" xfId="0" applyFont="1" applyFill="1" applyBorder="1" applyAlignment="1">
      <alignment horizontal="center" vertical="center"/>
    </xf>
    <xf numFmtId="0" fontId="0" fillId="4" borderId="7" xfId="0" applyFill="1" applyBorder="1"/>
    <xf numFmtId="0" fontId="1" fillId="4" borderId="8" xfId="0" applyFont="1" applyFill="1" applyBorder="1" applyAlignment="1">
      <alignment horizontal="center" vertical="center"/>
    </xf>
    <xf numFmtId="0" fontId="0" fillId="4" borderId="9" xfId="0" applyFill="1" applyBorder="1"/>
    <xf numFmtId="0" fontId="0" fillId="5" borderId="6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0" fillId="5" borderId="9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 wrapText="1"/>
    </xf>
    <xf numFmtId="0" fontId="0" fillId="5" borderId="10" xfId="0" applyFill="1" applyBorder="1" applyAlignment="1">
      <alignment horizontal="center" vertical="center"/>
    </xf>
    <xf numFmtId="0" fontId="0" fillId="5" borderId="11" xfId="0" applyFill="1" applyBorder="1" applyAlignment="1">
      <alignment horizontal="center" vertical="center" wrapText="1"/>
    </xf>
    <xf numFmtId="0" fontId="0" fillId="5" borderId="11" xfId="0" applyFill="1" applyBorder="1" applyAlignment="1">
      <alignment horizontal="center" vertical="center"/>
    </xf>
    <xf numFmtId="0" fontId="0" fillId="5" borderId="12" xfId="0" applyFill="1" applyBorder="1" applyAlignment="1">
      <alignment horizontal="center" vertical="center"/>
    </xf>
    <xf numFmtId="49" fontId="5" fillId="0" borderId="5" xfId="0" applyNumberFormat="1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49" fontId="5" fillId="0" borderId="8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0" fillId="2" borderId="3" xfId="0" applyFill="1" applyBorder="1"/>
    <xf numFmtId="0" fontId="0" fillId="2" borderId="4" xfId="0" applyFill="1" applyBorder="1"/>
    <xf numFmtId="0" fontId="0" fillId="2" borderId="3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2" borderId="26" xfId="0" applyFill="1" applyBorder="1" applyAlignment="1">
      <alignment horizontal="center" vertical="center"/>
    </xf>
    <xf numFmtId="0" fontId="1" fillId="4" borderId="23" xfId="0" applyFont="1" applyFill="1" applyBorder="1" applyAlignment="1">
      <alignment horizontal="center" vertical="center"/>
    </xf>
    <xf numFmtId="0" fontId="0" fillId="4" borderId="26" xfId="0" applyFill="1" applyBorder="1" applyAlignment="1">
      <alignment horizontal="center" vertical="center"/>
    </xf>
    <xf numFmtId="0" fontId="0" fillId="6" borderId="8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1" fillId="2" borderId="27" xfId="0" applyFont="1" applyFill="1" applyBorder="1" applyAlignment="1">
      <alignment horizontal="center" vertical="center"/>
    </xf>
    <xf numFmtId="0" fontId="1" fillId="2" borderId="28" xfId="0" applyFont="1" applyFill="1" applyBorder="1" applyAlignment="1">
      <alignment horizontal="center" vertical="center"/>
    </xf>
    <xf numFmtId="0" fontId="1" fillId="2" borderId="29" xfId="0" applyFont="1" applyFill="1" applyBorder="1" applyAlignment="1">
      <alignment horizontal="center" vertical="center"/>
    </xf>
    <xf numFmtId="0" fontId="1" fillId="2" borderId="30" xfId="0" applyFont="1" applyFill="1" applyBorder="1" applyAlignment="1">
      <alignment horizontal="center" vertical="center"/>
    </xf>
    <xf numFmtId="0" fontId="0" fillId="2" borderId="2" xfId="0" applyFill="1" applyBorder="1"/>
    <xf numFmtId="0" fontId="0" fillId="2" borderId="26" xfId="0" applyFill="1" applyBorder="1"/>
    <xf numFmtId="0" fontId="0" fillId="0" borderId="7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1" fillId="4" borderId="2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/>
    </xf>
    <xf numFmtId="0" fontId="6" fillId="0" borderId="0" xfId="0" applyFont="1"/>
    <xf numFmtId="0" fontId="7" fillId="2" borderId="2" xfId="0" applyFont="1" applyFill="1" applyBorder="1"/>
    <xf numFmtId="0" fontId="7" fillId="4" borderId="7" xfId="0" applyFont="1" applyFill="1" applyBorder="1"/>
    <xf numFmtId="0" fontId="7" fillId="2" borderId="26" xfId="0" applyFont="1" applyFill="1" applyBorder="1"/>
    <xf numFmtId="0" fontId="7" fillId="4" borderId="9" xfId="0" applyFont="1" applyFill="1" applyBorder="1"/>
    <xf numFmtId="0" fontId="7" fillId="2" borderId="3" xfId="0" applyFont="1" applyFill="1" applyBorder="1"/>
    <xf numFmtId="0" fontId="0" fillId="0" borderId="0" xfId="0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3" borderId="8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5" borderId="5" xfId="0" applyFill="1" applyBorder="1" applyAlignment="1">
      <alignment horizontal="center" vertical="center"/>
    </xf>
    <xf numFmtId="0" fontId="0" fillId="5" borderId="8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5" borderId="8" xfId="0" applyFill="1" applyBorder="1" applyAlignment="1">
      <alignment horizontal="center" vertical="center" wrapText="1"/>
    </xf>
    <xf numFmtId="0" fontId="0" fillId="3" borderId="8" xfId="0" applyFill="1" applyBorder="1" applyAlignment="1">
      <alignment horizontal="center" vertical="center" wrapText="1"/>
    </xf>
    <xf numFmtId="0" fontId="0" fillId="7" borderId="8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0" fillId="7" borderId="24" xfId="0" applyFill="1" applyBorder="1" applyAlignment="1">
      <alignment horizontal="center" vertical="center"/>
    </xf>
    <xf numFmtId="0" fontId="0" fillId="7" borderId="5" xfId="0" applyFill="1" applyBorder="1" applyAlignment="1">
      <alignment horizontal="center" vertical="center"/>
    </xf>
    <xf numFmtId="0" fontId="0" fillId="7" borderId="6" xfId="0" applyFill="1" applyBorder="1" applyAlignment="1">
      <alignment horizontal="center" vertical="center"/>
    </xf>
    <xf numFmtId="0" fontId="0" fillId="6" borderId="22" xfId="0" applyFill="1" applyBorder="1" applyAlignment="1">
      <alignment horizontal="center" vertical="center"/>
    </xf>
    <xf numFmtId="0" fontId="5" fillId="8" borderId="2" xfId="0" applyFont="1" applyFill="1" applyBorder="1"/>
    <xf numFmtId="0" fontId="5" fillId="8" borderId="3" xfId="0" applyFont="1" applyFill="1" applyBorder="1"/>
    <xf numFmtId="0" fontId="5" fillId="9" borderId="2" xfId="0" applyFont="1" applyFill="1" applyBorder="1"/>
    <xf numFmtId="0" fontId="5" fillId="9" borderId="3" xfId="0" applyFont="1" applyFill="1" applyBorder="1"/>
    <xf numFmtId="0" fontId="5" fillId="9" borderId="4" xfId="0" applyFont="1" applyFill="1" applyBorder="1"/>
    <xf numFmtId="0" fontId="5" fillId="10" borderId="7" xfId="0" applyFont="1" applyFill="1" applyBorder="1" applyAlignment="1">
      <alignment horizontal="center" vertical="center"/>
    </xf>
    <xf numFmtId="0" fontId="5" fillId="10" borderId="9" xfId="0" applyFont="1" applyFill="1" applyBorder="1" applyAlignment="1">
      <alignment horizontal="center" vertical="center"/>
    </xf>
    <xf numFmtId="0" fontId="5" fillId="10" borderId="12" xfId="0" applyFont="1" applyFill="1" applyBorder="1" applyAlignment="1">
      <alignment horizontal="center" vertical="center"/>
    </xf>
    <xf numFmtId="0" fontId="5" fillId="0" borderId="9" xfId="0" applyFont="1" applyFill="1" applyBorder="1" applyAlignment="1">
      <alignment horizontal="center" vertical="center"/>
    </xf>
    <xf numFmtId="0" fontId="5" fillId="0" borderId="12" xfId="0" applyFont="1" applyFill="1" applyBorder="1" applyAlignment="1">
      <alignment horizontal="center" vertical="center"/>
    </xf>
    <xf numFmtId="0" fontId="5" fillId="11" borderId="7" xfId="0" applyFont="1" applyFill="1" applyBorder="1" applyAlignment="1">
      <alignment horizontal="center" vertical="center"/>
    </xf>
    <xf numFmtId="0" fontId="5" fillId="11" borderId="9" xfId="0" applyFont="1" applyFill="1" applyBorder="1" applyAlignment="1">
      <alignment horizontal="center" vertical="center"/>
    </xf>
    <xf numFmtId="0" fontId="5" fillId="0" borderId="3" xfId="0" applyFont="1" applyFill="1" applyBorder="1"/>
    <xf numFmtId="49" fontId="5" fillId="0" borderId="8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4" xfId="0" applyFont="1" applyFill="1" applyBorder="1"/>
    <xf numFmtId="49" fontId="5" fillId="0" borderId="10" xfId="0" applyNumberFormat="1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0" fillId="2" borderId="18" xfId="0" applyFill="1" applyBorder="1" applyAlignment="1">
      <alignment horizontal="center" vertical="center" wrapText="1"/>
    </xf>
    <xf numFmtId="0" fontId="0" fillId="2" borderId="19" xfId="0" applyFill="1" applyBorder="1" applyAlignment="1">
      <alignment horizontal="center" vertical="center" wrapText="1"/>
    </xf>
    <xf numFmtId="0" fontId="0" fillId="2" borderId="20" xfId="0" applyFill="1" applyBorder="1" applyAlignment="1">
      <alignment horizontal="center" vertical="center" wrapText="1"/>
    </xf>
    <xf numFmtId="0" fontId="0" fillId="4" borderId="18" xfId="0" applyFill="1" applyBorder="1" applyAlignment="1">
      <alignment horizontal="center" vertical="center" wrapText="1"/>
    </xf>
    <xf numFmtId="0" fontId="0" fillId="4" borderId="19" xfId="0" applyFill="1" applyBorder="1" applyAlignment="1">
      <alignment horizontal="center" vertical="center" wrapText="1"/>
    </xf>
    <xf numFmtId="0" fontId="0" fillId="4" borderId="20" xfId="0" applyFill="1" applyBorder="1" applyAlignment="1">
      <alignment horizontal="center" vertical="center" wrapText="1"/>
    </xf>
    <xf numFmtId="0" fontId="0" fillId="3" borderId="15" xfId="0" applyFill="1" applyBorder="1" applyAlignment="1">
      <alignment horizontal="center" vertical="center"/>
    </xf>
    <xf numFmtId="0" fontId="0" fillId="3" borderId="17" xfId="0" applyFill="1" applyBorder="1" applyAlignment="1">
      <alignment horizontal="center" vertical="center"/>
    </xf>
    <xf numFmtId="0" fontId="0" fillId="3" borderId="8" xfId="0" applyFill="1" applyBorder="1" applyAlignment="1">
      <alignment horizontal="center" vertical="center"/>
    </xf>
    <xf numFmtId="0" fontId="0" fillId="3" borderId="13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16" xfId="0" applyFill="1" applyBorder="1" applyAlignment="1">
      <alignment horizontal="center" vertical="center"/>
    </xf>
    <xf numFmtId="0" fontId="0" fillId="5" borderId="5" xfId="0" applyFill="1" applyBorder="1" applyAlignment="1">
      <alignment horizontal="center" vertical="center"/>
    </xf>
    <xf numFmtId="0" fontId="0" fillId="5" borderId="16" xfId="0" applyFill="1" applyBorder="1" applyAlignment="1">
      <alignment horizontal="center" vertical="center"/>
    </xf>
    <xf numFmtId="0" fontId="0" fillId="5" borderId="8" xfId="0" applyFill="1" applyBorder="1" applyAlignment="1">
      <alignment horizontal="center" vertical="center"/>
    </xf>
    <xf numFmtId="0" fontId="0" fillId="5" borderId="13" xfId="0" applyFill="1" applyBorder="1" applyAlignment="1">
      <alignment horizontal="center" vertical="center"/>
    </xf>
    <xf numFmtId="0" fontId="0" fillId="5" borderId="15" xfId="0" applyFill="1" applyBorder="1" applyAlignment="1">
      <alignment horizontal="center" vertical="center"/>
    </xf>
    <xf numFmtId="0" fontId="0" fillId="5" borderId="17" xfId="0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9" borderId="34" xfId="0" applyFont="1" applyFill="1" applyBorder="1"/>
    <xf numFmtId="0" fontId="5" fillId="0" borderId="17" xfId="0" applyFont="1" applyBorder="1" applyAlignment="1">
      <alignment horizontal="center" vertical="center"/>
    </xf>
    <xf numFmtId="0" fontId="5" fillId="10" borderId="35" xfId="0" applyFont="1" applyFill="1" applyBorder="1" applyAlignment="1">
      <alignment horizontal="center" vertical="center"/>
    </xf>
    <xf numFmtId="0" fontId="5" fillId="0" borderId="31" xfId="0" applyFont="1" applyBorder="1" applyAlignment="1">
      <alignment horizontal="center" vertical="center"/>
    </xf>
    <xf numFmtId="0" fontId="5" fillId="0" borderId="32" xfId="0" applyFont="1" applyBorder="1" applyAlignment="1">
      <alignment horizontal="center" vertical="center"/>
    </xf>
    <xf numFmtId="0" fontId="5" fillId="0" borderId="36" xfId="0" applyFont="1" applyBorder="1" applyAlignment="1">
      <alignment horizontal="center" vertical="center"/>
    </xf>
    <xf numFmtId="0" fontId="5" fillId="0" borderId="33" xfId="0" applyFont="1" applyBorder="1" applyAlignment="1">
      <alignment horizontal="center" vertical="center"/>
    </xf>
    <xf numFmtId="0" fontId="5" fillId="8" borderId="4" xfId="0" applyFont="1" applyFill="1" applyBorder="1"/>
    <xf numFmtId="49" fontId="5" fillId="11" borderId="9" xfId="0" applyNumberFormat="1" applyFont="1" applyFill="1" applyBorder="1" applyAlignment="1">
      <alignment horizontal="center" vertical="center"/>
    </xf>
    <xf numFmtId="49" fontId="5" fillId="11" borderId="12" xfId="0" applyNumberFormat="1" applyFont="1" applyFill="1" applyBorder="1" applyAlignment="1">
      <alignment horizontal="center" vertical="center"/>
    </xf>
    <xf numFmtId="1" fontId="5" fillId="0" borderId="6" xfId="0" applyNumberFormat="1" applyFont="1" applyBorder="1" applyAlignment="1">
      <alignment horizontal="center" vertical="center"/>
    </xf>
    <xf numFmtId="1" fontId="5" fillId="0" borderId="5" xfId="0" applyNumberFormat="1" applyFont="1" applyBorder="1" applyAlignment="1">
      <alignment horizontal="center" vertical="center"/>
    </xf>
    <xf numFmtId="0" fontId="0" fillId="6" borderId="11" xfId="0" applyFill="1" applyBorder="1" applyAlignment="1">
      <alignment horizontal="center" vertical="center"/>
    </xf>
    <xf numFmtId="0" fontId="13" fillId="2" borderId="0" xfId="0" applyFont="1" applyFill="1" applyBorder="1" applyAlignment="1">
      <alignment horizontal="left"/>
    </xf>
  </cellXfs>
  <cellStyles count="1">
    <cellStyle name="Normální" xfId="0" builtinId="0"/>
  </cellStyles>
  <dxfs count="0"/>
  <tableStyles count="0" defaultTableStyle="TableStyleMedium2" defaultPivotStyle="PivotStyleLight16"/>
  <colors>
    <mruColors>
      <color rgb="FFFFEAA7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494455</xdr:colOff>
      <xdr:row>1</xdr:row>
      <xdr:rowOff>137160</xdr:rowOff>
    </xdr:from>
    <xdr:to>
      <xdr:col>14</xdr:col>
      <xdr:colOff>60960</xdr:colOff>
      <xdr:row>28</xdr:row>
      <xdr:rowOff>64769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5015" y="312420"/>
          <a:ext cx="8283785" cy="465962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Hlavní událost">
  <a:themeElements>
    <a:clrScheme name="Hlavní událost">
      <a:dk1>
        <a:sysClr val="windowText" lastClr="000000"/>
      </a:dk1>
      <a:lt1>
        <a:sysClr val="window" lastClr="FFFFFF"/>
      </a:lt1>
      <a:dk2>
        <a:srgbClr val="424242"/>
      </a:dk2>
      <a:lt2>
        <a:srgbClr val="C8C8C8"/>
      </a:lt2>
      <a:accent1>
        <a:srgbClr val="B80E0F"/>
      </a:accent1>
      <a:accent2>
        <a:srgbClr val="A6987D"/>
      </a:accent2>
      <a:accent3>
        <a:srgbClr val="7F9A71"/>
      </a:accent3>
      <a:accent4>
        <a:srgbClr val="64969F"/>
      </a:accent4>
      <a:accent5>
        <a:srgbClr val="9B75B2"/>
      </a:accent5>
      <a:accent6>
        <a:srgbClr val="80737A"/>
      </a:accent6>
      <a:hlink>
        <a:srgbClr val="F21213"/>
      </a:hlink>
      <a:folHlink>
        <a:srgbClr val="B6A394"/>
      </a:folHlink>
    </a:clrScheme>
    <a:fontScheme name="Hlavní událost">
      <a:majorFont>
        <a:latin typeface="Impact" panose="020B080603090205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Impact" panose="020B080603090205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Hlavní událost">
      <a:fillStyleLst>
        <a:solidFill>
          <a:schemeClr val="phClr"/>
        </a:solidFill>
        <a:solidFill>
          <a:schemeClr val="phClr">
            <a:tint val="69000"/>
            <a:satMod val="105000"/>
            <a:lumMod val="110000"/>
          </a:schemeClr>
        </a:solidFill>
        <a:blipFill>
          <a:blip xmlns:r="http://schemas.openxmlformats.org/officeDocument/2006/relationships" r:embed="rId1">
            <a:duotone>
              <a:schemeClr val="phClr">
                <a:shade val="88000"/>
                <a:lumMod val="88000"/>
              </a:schemeClr>
              <a:schemeClr val="phClr"/>
            </a:duotone>
          </a:blip>
          <a:tile tx="0" ty="0" sx="100000" sy="100000" flip="none" algn="tl"/>
        </a:blipFill>
      </a:fillStyleLst>
      <a:lnStyleLst>
        <a:ln w="9525" cap="flat" cmpd="sng" algn="ctr">
          <a:solidFill>
            <a:schemeClr val="phClr">
              <a:shade val="60000"/>
            </a:schemeClr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25400" dist="12700" dir="5400000" rotWithShape="0">
              <a:srgbClr val="000000">
                <a:alpha val="6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0000"/>
                <a:lumMod val="110000"/>
              </a:schemeClr>
            </a:gs>
            <a:gs pos="100000">
              <a:schemeClr val="phClr">
                <a:shade val="88000"/>
                <a:lumMod val="88000"/>
              </a:schemeClr>
            </a:gs>
          </a:gsLst>
          <a:lin ang="5400000" scaled="0"/>
        </a:gradFill>
        <a:blipFill>
          <a:blip xmlns:r="http://schemas.openxmlformats.org/officeDocument/2006/relationships" r:embed="rId2">
            <a:duotone>
              <a:schemeClr val="phClr">
                <a:shade val="48000"/>
                <a:satMod val="110000"/>
                <a:lumMod val="40000"/>
              </a:schemeClr>
              <a:schemeClr val="phClr">
                <a:tint val="90000"/>
                <a:lumMod val="106000"/>
              </a:schemeClr>
            </a:duotone>
          </a:blip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Main Event" id="{AC372BB4-D83D-411E-B849-B641926BA760}" vid="{F1EFBDE3-1A95-4E3D-81AD-1F53D65BEA01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sqref="A1:A1048576"/>
    </sheetView>
  </sheetViews>
  <sheetFormatPr defaultRowHeight="13.8" x14ac:dyDescent="0.25"/>
  <sheetData/>
  <sheetProtection algorithmName="SHA-512" hashValue="7/x6JGPOVtK9As42kdLKbz2klJkd3QBHWKWhKbtp67MWLdZ7JiEDiPUer8bj2DBUQzq57FAVspnjiNjZEEghrw==" saltValue="yihhV0siSaOYyp3CLlmthw==" spinCount="100000" sheet="1" objects="1" scenarios="1" selectLockedCells="1" selectUnlockedCells="1"/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23"/>
  <sheetViews>
    <sheetView workbookViewId="0">
      <selection activeCell="O10" sqref="O10"/>
    </sheetView>
  </sheetViews>
  <sheetFormatPr defaultRowHeight="13.8" x14ac:dyDescent="0.25"/>
  <cols>
    <col min="1" max="1" width="8.796875" style="70"/>
    <col min="2" max="2" width="10" customWidth="1"/>
    <col min="3" max="9" width="8.59765625" style="70" customWidth="1"/>
    <col min="10" max="10" width="9.796875" customWidth="1"/>
    <col min="11" max="11" width="3.59765625" customWidth="1"/>
    <col min="14" max="14" width="8.59765625" customWidth="1"/>
    <col min="15" max="19" width="8.59765625" style="70" customWidth="1"/>
    <col min="20" max="20" width="9.796875" style="70" customWidth="1"/>
    <col min="21" max="21" width="8.796875" style="70"/>
  </cols>
  <sheetData>
    <row r="1" spans="1:21" ht="73.2" customHeight="1" thickBot="1" x14ac:dyDescent="0.3">
      <c r="A1" s="99" t="s">
        <v>68</v>
      </c>
      <c r="B1" s="100"/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</row>
    <row r="2" spans="1:21" x14ac:dyDescent="0.25">
      <c r="A2" s="111" t="s">
        <v>31</v>
      </c>
      <c r="B2" s="112"/>
      <c r="C2" s="67" t="s">
        <v>17</v>
      </c>
      <c r="D2" s="4" t="s">
        <v>18</v>
      </c>
      <c r="E2" s="4" t="s">
        <v>19</v>
      </c>
      <c r="F2" s="4" t="s">
        <v>20</v>
      </c>
      <c r="G2" s="4" t="s">
        <v>21</v>
      </c>
      <c r="H2" s="4" t="s">
        <v>22</v>
      </c>
      <c r="I2" s="4" t="s">
        <v>37</v>
      </c>
      <c r="J2" s="101" t="s">
        <v>32</v>
      </c>
      <c r="L2" s="113" t="s">
        <v>31</v>
      </c>
      <c r="M2" s="114"/>
      <c r="N2" s="68" t="s">
        <v>17</v>
      </c>
      <c r="O2" s="16" t="s">
        <v>18</v>
      </c>
      <c r="P2" s="16" t="s">
        <v>19</v>
      </c>
      <c r="Q2" s="16" t="s">
        <v>20</v>
      </c>
      <c r="R2" s="16" t="s">
        <v>21</v>
      </c>
      <c r="S2" s="16" t="s">
        <v>22</v>
      </c>
      <c r="T2" s="16" t="s">
        <v>37</v>
      </c>
      <c r="U2" s="104" t="s">
        <v>32</v>
      </c>
    </row>
    <row r="3" spans="1:21" x14ac:dyDescent="0.25">
      <c r="A3" s="109" t="s">
        <v>30</v>
      </c>
      <c r="B3" s="110"/>
      <c r="C3" s="66" t="s">
        <v>48</v>
      </c>
      <c r="D3" s="5" t="s">
        <v>50</v>
      </c>
      <c r="E3" s="5" t="s">
        <v>51</v>
      </c>
      <c r="F3" s="5" t="s">
        <v>27</v>
      </c>
      <c r="G3" s="5"/>
      <c r="H3" s="5"/>
      <c r="I3" s="6"/>
      <c r="J3" s="102"/>
      <c r="L3" s="115" t="s">
        <v>30</v>
      </c>
      <c r="M3" s="116"/>
      <c r="N3" s="69" t="s">
        <v>48</v>
      </c>
      <c r="O3" s="17" t="s">
        <v>50</v>
      </c>
      <c r="P3" s="17" t="s">
        <v>51</v>
      </c>
      <c r="Q3" s="17" t="s">
        <v>27</v>
      </c>
      <c r="R3" s="17"/>
      <c r="S3" s="17"/>
      <c r="T3" s="18"/>
      <c r="U3" s="105"/>
    </row>
    <row r="4" spans="1:21" s="70" customFormat="1" ht="29.4" customHeight="1" x14ac:dyDescent="0.25">
      <c r="A4" s="109" t="s">
        <v>29</v>
      </c>
      <c r="B4" s="110"/>
      <c r="C4" s="74" t="s">
        <v>33</v>
      </c>
      <c r="D4" s="7" t="s">
        <v>49</v>
      </c>
      <c r="E4" s="5" t="s">
        <v>16</v>
      </c>
      <c r="F4" s="7" t="s">
        <v>25</v>
      </c>
      <c r="G4" s="7" t="s">
        <v>24</v>
      </c>
      <c r="H4" s="7" t="s">
        <v>52</v>
      </c>
      <c r="I4" s="6" t="s">
        <v>26</v>
      </c>
      <c r="J4" s="102"/>
      <c r="L4" s="115" t="s">
        <v>29</v>
      </c>
      <c r="M4" s="116"/>
      <c r="N4" s="73" t="s">
        <v>33</v>
      </c>
      <c r="O4" s="19" t="s">
        <v>49</v>
      </c>
      <c r="P4" s="17" t="s">
        <v>16</v>
      </c>
      <c r="Q4" s="19" t="s">
        <v>25</v>
      </c>
      <c r="R4" s="19" t="s">
        <v>24</v>
      </c>
      <c r="S4" s="19" t="s">
        <v>52</v>
      </c>
      <c r="T4" s="18" t="s">
        <v>26</v>
      </c>
      <c r="U4" s="105"/>
    </row>
    <row r="5" spans="1:21" s="70" customFormat="1" ht="29.4" customHeight="1" thickBot="1" x14ac:dyDescent="0.3">
      <c r="A5" s="107" t="s">
        <v>28</v>
      </c>
      <c r="B5" s="108"/>
      <c r="C5" s="8">
        <v>18</v>
      </c>
      <c r="D5" s="9">
        <v>18</v>
      </c>
      <c r="E5" s="10">
        <v>18</v>
      </c>
      <c r="F5" s="9">
        <v>18</v>
      </c>
      <c r="G5" s="9"/>
      <c r="H5" s="9"/>
      <c r="I5" s="11"/>
      <c r="J5" s="103"/>
      <c r="L5" s="117" t="s">
        <v>28</v>
      </c>
      <c r="M5" s="118"/>
      <c r="N5" s="20">
        <v>18</v>
      </c>
      <c r="O5" s="21">
        <v>18</v>
      </c>
      <c r="P5" s="22">
        <v>18</v>
      </c>
      <c r="Q5" s="21">
        <v>18</v>
      </c>
      <c r="R5" s="21"/>
      <c r="S5" s="21"/>
      <c r="T5" s="23"/>
      <c r="U5" s="106"/>
    </row>
    <row r="6" spans="1:21" x14ac:dyDescent="0.25">
      <c r="A6" s="45" t="s">
        <v>17</v>
      </c>
      <c r="B6" s="49" t="s">
        <v>56</v>
      </c>
      <c r="C6" s="3">
        <v>13</v>
      </c>
      <c r="D6" s="76">
        <v>13</v>
      </c>
      <c r="E6" s="76"/>
      <c r="F6" s="76"/>
      <c r="G6" s="76"/>
      <c r="H6" s="76"/>
      <c r="I6" s="35"/>
      <c r="J6" s="31">
        <f>SUM(C6:I6)</f>
        <v>26</v>
      </c>
      <c r="L6" s="12" t="s">
        <v>17</v>
      </c>
      <c r="M6" s="13" t="s">
        <v>59</v>
      </c>
      <c r="N6" s="78">
        <v>20</v>
      </c>
      <c r="O6" s="79">
        <v>20</v>
      </c>
      <c r="P6" s="79"/>
      <c r="Q6" s="79"/>
      <c r="R6" s="79"/>
      <c r="S6" s="79"/>
      <c r="T6" s="51"/>
      <c r="U6" s="32">
        <f>SUM(N6:T6)</f>
        <v>40</v>
      </c>
    </row>
    <row r="7" spans="1:21" x14ac:dyDescent="0.25">
      <c r="A7" s="46" t="s">
        <v>18</v>
      </c>
      <c r="B7" s="50" t="s">
        <v>57</v>
      </c>
      <c r="C7" s="38">
        <v>11</v>
      </c>
      <c r="D7" s="77">
        <v>9</v>
      </c>
      <c r="E7" s="77"/>
      <c r="F7" s="77"/>
      <c r="G7" s="77"/>
      <c r="H7" s="77"/>
      <c r="I7" s="39"/>
      <c r="J7" s="40">
        <f>SUM(C7:I7)</f>
        <v>20</v>
      </c>
      <c r="L7" s="41" t="s">
        <v>18</v>
      </c>
      <c r="M7" s="15" t="s">
        <v>61</v>
      </c>
      <c r="N7" s="75">
        <v>16</v>
      </c>
      <c r="O7" s="76">
        <v>18</v>
      </c>
      <c r="P7" s="76"/>
      <c r="Q7" s="76"/>
      <c r="R7" s="76"/>
      <c r="S7" s="76"/>
      <c r="T7" s="52"/>
      <c r="U7" s="42">
        <f t="shared" ref="U7:U20" si="0">SUM(N7:T7)</f>
        <v>34</v>
      </c>
    </row>
    <row r="8" spans="1:21" x14ac:dyDescent="0.25">
      <c r="A8" s="47" t="s">
        <v>19</v>
      </c>
      <c r="B8" s="29" t="s">
        <v>53</v>
      </c>
      <c r="C8" s="3">
        <v>7</v>
      </c>
      <c r="D8" s="76">
        <v>11</v>
      </c>
      <c r="E8" s="76"/>
      <c r="F8" s="76"/>
      <c r="G8" s="76"/>
      <c r="H8" s="76"/>
      <c r="I8" s="35"/>
      <c r="J8" s="31">
        <f t="shared" ref="J8:J9" si="1">SUM(C8:I8)</f>
        <v>18</v>
      </c>
      <c r="L8" s="14" t="s">
        <v>19</v>
      </c>
      <c r="M8" s="15" t="s">
        <v>58</v>
      </c>
      <c r="N8" s="75">
        <v>14</v>
      </c>
      <c r="O8" s="76">
        <v>13</v>
      </c>
      <c r="P8" s="76"/>
      <c r="Q8" s="76"/>
      <c r="R8" s="76"/>
      <c r="S8" s="76"/>
      <c r="T8" s="52"/>
      <c r="U8" s="42">
        <f t="shared" si="0"/>
        <v>27</v>
      </c>
    </row>
    <row r="9" spans="1:21" x14ac:dyDescent="0.25">
      <c r="A9" s="46" t="s">
        <v>20</v>
      </c>
      <c r="B9" s="29" t="s">
        <v>62</v>
      </c>
      <c r="C9" s="3">
        <v>9</v>
      </c>
      <c r="D9" s="76">
        <v>7</v>
      </c>
      <c r="E9" s="76"/>
      <c r="F9" s="76"/>
      <c r="G9" s="76"/>
      <c r="H9" s="76"/>
      <c r="I9" s="35"/>
      <c r="J9" s="31">
        <f t="shared" si="1"/>
        <v>16</v>
      </c>
      <c r="L9" s="41" t="s">
        <v>20</v>
      </c>
      <c r="M9" s="15" t="s">
        <v>66</v>
      </c>
      <c r="N9" s="75">
        <v>13</v>
      </c>
      <c r="O9" s="76">
        <v>14</v>
      </c>
      <c r="P9" s="76"/>
      <c r="Q9" s="76"/>
      <c r="R9" s="76"/>
      <c r="S9" s="76"/>
      <c r="T9" s="52"/>
      <c r="U9" s="42">
        <f t="shared" si="0"/>
        <v>27</v>
      </c>
    </row>
    <row r="10" spans="1:21" x14ac:dyDescent="0.25">
      <c r="A10" s="47" t="s">
        <v>21</v>
      </c>
      <c r="B10" s="29" t="s">
        <v>63</v>
      </c>
      <c r="C10" s="3">
        <v>6</v>
      </c>
      <c r="D10" s="76">
        <v>6</v>
      </c>
      <c r="E10" s="76"/>
      <c r="F10" s="76"/>
      <c r="G10" s="76"/>
      <c r="H10" s="76"/>
      <c r="I10" s="35"/>
      <c r="J10" s="31">
        <f>SUM(C10:I10)</f>
        <v>12</v>
      </c>
      <c r="L10" s="14" t="s">
        <v>21</v>
      </c>
      <c r="M10" s="15" t="s">
        <v>54</v>
      </c>
      <c r="N10" s="75">
        <v>11</v>
      </c>
      <c r="O10" s="76">
        <v>16</v>
      </c>
      <c r="P10" s="76"/>
      <c r="Q10" s="76"/>
      <c r="R10" s="76"/>
      <c r="S10" s="76"/>
      <c r="T10" s="52"/>
      <c r="U10" s="42">
        <f>SUM(N10:T10)</f>
        <v>27</v>
      </c>
    </row>
    <row r="11" spans="1:21" x14ac:dyDescent="0.25">
      <c r="A11" s="46" t="s">
        <v>22</v>
      </c>
      <c r="B11" s="29" t="s">
        <v>64</v>
      </c>
      <c r="C11" s="3">
        <v>5</v>
      </c>
      <c r="D11" s="76">
        <v>5</v>
      </c>
      <c r="E11" s="76"/>
      <c r="F11" s="76"/>
      <c r="G11" s="76"/>
      <c r="H11" s="76"/>
      <c r="I11" s="35"/>
      <c r="J11" s="31">
        <f t="shared" ref="J11" si="2">SUM(C11:I11)</f>
        <v>10</v>
      </c>
      <c r="L11" s="41" t="s">
        <v>22</v>
      </c>
      <c r="M11" s="15" t="s">
        <v>60</v>
      </c>
      <c r="N11" s="75">
        <v>12</v>
      </c>
      <c r="O11" s="76">
        <v>12</v>
      </c>
      <c r="P11" s="76"/>
      <c r="Q11" s="76"/>
      <c r="R11" s="76"/>
      <c r="S11" s="76"/>
      <c r="T11" s="52"/>
      <c r="U11" s="42">
        <f t="shared" ref="U11:U15" si="3">SUM(N11:T11)</f>
        <v>24</v>
      </c>
    </row>
    <row r="12" spans="1:21" x14ac:dyDescent="0.25">
      <c r="A12" s="47" t="s">
        <v>37</v>
      </c>
      <c r="B12" s="29" t="s">
        <v>79</v>
      </c>
      <c r="C12" s="43"/>
      <c r="D12" s="76">
        <v>4</v>
      </c>
      <c r="E12" s="76"/>
      <c r="F12" s="76"/>
      <c r="G12" s="76"/>
      <c r="H12" s="76"/>
      <c r="I12" s="35"/>
      <c r="J12" s="31">
        <f>SUM(C12:I12)</f>
        <v>4</v>
      </c>
      <c r="L12" s="14" t="s">
        <v>37</v>
      </c>
      <c r="M12" s="15" t="s">
        <v>55</v>
      </c>
      <c r="N12" s="75">
        <v>10</v>
      </c>
      <c r="O12" s="76">
        <v>11</v>
      </c>
      <c r="P12" s="76"/>
      <c r="Q12" s="76"/>
      <c r="R12" s="76"/>
      <c r="S12" s="76"/>
      <c r="T12" s="52"/>
      <c r="U12" s="42">
        <f t="shared" si="3"/>
        <v>21</v>
      </c>
    </row>
    <row r="13" spans="1:21" x14ac:dyDescent="0.25">
      <c r="A13" s="46" t="s">
        <v>38</v>
      </c>
      <c r="B13" s="29" t="s">
        <v>78</v>
      </c>
      <c r="C13" s="43"/>
      <c r="D13" s="76">
        <v>3</v>
      </c>
      <c r="E13" s="76"/>
      <c r="F13" s="76"/>
      <c r="G13" s="76"/>
      <c r="H13" s="76"/>
      <c r="I13" s="35"/>
      <c r="J13" s="31">
        <f t="shared" ref="J13" si="4">SUM(C13:I13)</f>
        <v>3</v>
      </c>
      <c r="L13" s="41" t="s">
        <v>38</v>
      </c>
      <c r="M13" s="15" t="s">
        <v>67</v>
      </c>
      <c r="N13" s="75">
        <v>9</v>
      </c>
      <c r="O13" s="76">
        <v>10</v>
      </c>
      <c r="P13" s="76"/>
      <c r="Q13" s="76"/>
      <c r="R13" s="76"/>
      <c r="S13" s="76"/>
      <c r="T13" s="52"/>
      <c r="U13" s="42">
        <f t="shared" si="3"/>
        <v>19</v>
      </c>
    </row>
    <row r="14" spans="1:21" x14ac:dyDescent="0.25">
      <c r="A14" s="47" t="s">
        <v>39</v>
      </c>
      <c r="B14" s="29"/>
      <c r="C14" s="43"/>
      <c r="D14" s="123"/>
      <c r="E14" s="76"/>
      <c r="F14" s="76"/>
      <c r="G14" s="76"/>
      <c r="H14" s="76"/>
      <c r="I14" s="35"/>
      <c r="J14" s="31">
        <f>SUM(C14:I14)</f>
        <v>0</v>
      </c>
      <c r="L14" s="41" t="s">
        <v>40</v>
      </c>
      <c r="M14" s="15" t="s">
        <v>65</v>
      </c>
      <c r="N14" s="75">
        <v>18</v>
      </c>
      <c r="O14" s="123">
        <v>0</v>
      </c>
      <c r="P14" s="76"/>
      <c r="Q14" s="76"/>
      <c r="R14" s="76"/>
      <c r="S14" s="76"/>
      <c r="T14" s="52"/>
      <c r="U14" s="42">
        <f t="shared" si="3"/>
        <v>18</v>
      </c>
    </row>
    <row r="15" spans="1:21" x14ac:dyDescent="0.25">
      <c r="A15" s="46" t="s">
        <v>40</v>
      </c>
      <c r="B15" s="29"/>
      <c r="C15" s="43"/>
      <c r="D15" s="123"/>
      <c r="E15" s="76"/>
      <c r="F15" s="76"/>
      <c r="G15" s="76"/>
      <c r="H15" s="76"/>
      <c r="I15" s="35"/>
      <c r="J15" s="31">
        <f t="shared" ref="J15:J21" si="5">SUM(C15:I15)</f>
        <v>0</v>
      </c>
      <c r="L15" s="14" t="s">
        <v>41</v>
      </c>
      <c r="M15" s="15" t="s">
        <v>77</v>
      </c>
      <c r="N15" s="43"/>
      <c r="O15" s="76">
        <v>9</v>
      </c>
      <c r="P15" s="76"/>
      <c r="Q15" s="76"/>
      <c r="R15" s="76"/>
      <c r="S15" s="76"/>
      <c r="T15" s="52"/>
      <c r="U15" s="42">
        <f t="shared" si="3"/>
        <v>9</v>
      </c>
    </row>
    <row r="16" spans="1:21" x14ac:dyDescent="0.25">
      <c r="A16" s="47" t="s">
        <v>41</v>
      </c>
      <c r="B16" s="29"/>
      <c r="C16" s="43"/>
      <c r="D16" s="123"/>
      <c r="E16" s="76"/>
      <c r="F16" s="76"/>
      <c r="G16" s="76"/>
      <c r="H16" s="76"/>
      <c r="I16" s="35"/>
      <c r="J16" s="31">
        <f t="shared" si="5"/>
        <v>0</v>
      </c>
      <c r="L16" s="14" t="s">
        <v>41</v>
      </c>
      <c r="M16" s="15"/>
      <c r="N16" s="43"/>
      <c r="O16" s="123"/>
      <c r="P16" s="76"/>
      <c r="Q16" s="76"/>
      <c r="R16" s="76"/>
      <c r="S16" s="76"/>
      <c r="T16" s="52"/>
      <c r="U16" s="42">
        <f t="shared" si="0"/>
        <v>0</v>
      </c>
    </row>
    <row r="17" spans="1:22" x14ac:dyDescent="0.25">
      <c r="A17" s="46" t="s">
        <v>42</v>
      </c>
      <c r="B17" s="29"/>
      <c r="C17" s="43"/>
      <c r="D17" s="123"/>
      <c r="E17" s="76"/>
      <c r="F17" s="76"/>
      <c r="G17" s="76"/>
      <c r="H17" s="76"/>
      <c r="I17" s="35"/>
      <c r="J17" s="31">
        <f t="shared" si="5"/>
        <v>0</v>
      </c>
      <c r="L17" s="41" t="s">
        <v>42</v>
      </c>
      <c r="M17" s="15"/>
      <c r="N17" s="43"/>
      <c r="O17" s="123"/>
      <c r="P17" s="55"/>
      <c r="Q17" s="55"/>
      <c r="R17" s="55"/>
      <c r="S17" s="34"/>
      <c r="T17" s="52"/>
      <c r="U17" s="42">
        <v>0</v>
      </c>
    </row>
    <row r="18" spans="1:22" x14ac:dyDescent="0.25">
      <c r="A18" s="47" t="s">
        <v>43</v>
      </c>
      <c r="B18" s="29"/>
      <c r="C18" s="43"/>
      <c r="D18" s="123"/>
      <c r="E18" s="76"/>
      <c r="F18" s="76"/>
      <c r="G18" s="76"/>
      <c r="H18" s="76"/>
      <c r="I18" s="35"/>
      <c r="J18" s="31">
        <f t="shared" si="5"/>
        <v>0</v>
      </c>
      <c r="L18" s="14" t="s">
        <v>43</v>
      </c>
      <c r="M18" s="15"/>
      <c r="N18" s="43"/>
      <c r="O18" s="123"/>
      <c r="P18" s="55"/>
      <c r="Q18" s="55"/>
      <c r="R18" s="55"/>
      <c r="S18" s="34"/>
      <c r="T18" s="52"/>
      <c r="U18" s="42">
        <v>0</v>
      </c>
    </row>
    <row r="19" spans="1:22" x14ac:dyDescent="0.25">
      <c r="A19" s="46" t="s">
        <v>44</v>
      </c>
      <c r="B19" s="29"/>
      <c r="C19" s="43"/>
      <c r="D19" s="123"/>
      <c r="E19" s="55"/>
      <c r="F19" s="34"/>
      <c r="G19" s="34"/>
      <c r="H19" s="34"/>
      <c r="I19" s="35"/>
      <c r="J19" s="31">
        <f t="shared" si="5"/>
        <v>0</v>
      </c>
      <c r="L19" s="41" t="s">
        <v>44</v>
      </c>
      <c r="M19" s="15"/>
      <c r="N19" s="43"/>
      <c r="O19" s="123"/>
      <c r="P19" s="55"/>
      <c r="Q19" s="55"/>
      <c r="R19" s="55"/>
      <c r="S19" s="34"/>
      <c r="T19" s="52"/>
      <c r="U19" s="42">
        <f t="shared" si="0"/>
        <v>0</v>
      </c>
    </row>
    <row r="20" spans="1:22" x14ac:dyDescent="0.25">
      <c r="A20" s="47" t="s">
        <v>45</v>
      </c>
      <c r="B20" s="29"/>
      <c r="C20" s="43"/>
      <c r="D20" s="123"/>
      <c r="E20" s="55"/>
      <c r="F20" s="34"/>
      <c r="G20" s="34"/>
      <c r="H20" s="34"/>
      <c r="I20" s="35"/>
      <c r="J20" s="31">
        <v>0</v>
      </c>
      <c r="L20" s="14" t="s">
        <v>45</v>
      </c>
      <c r="M20" s="15"/>
      <c r="N20" s="43"/>
      <c r="O20" s="123"/>
      <c r="P20" s="55"/>
      <c r="Q20" s="55"/>
      <c r="R20" s="55"/>
      <c r="S20" s="34"/>
      <c r="T20" s="52"/>
      <c r="U20" s="42">
        <f t="shared" si="0"/>
        <v>0</v>
      </c>
    </row>
    <row r="21" spans="1:22" ht="14.4" thickBot="1" x14ac:dyDescent="0.3">
      <c r="A21" s="48" t="s">
        <v>46</v>
      </c>
      <c r="B21" s="30"/>
      <c r="C21" s="80"/>
      <c r="D21" s="138"/>
      <c r="E21" s="56"/>
      <c r="F21" s="36"/>
      <c r="G21" s="36"/>
      <c r="H21" s="36"/>
      <c r="I21" s="37"/>
      <c r="J21" s="44">
        <f t="shared" si="5"/>
        <v>0</v>
      </c>
      <c r="L21" s="54" t="s">
        <v>46</v>
      </c>
      <c r="M21" s="15"/>
      <c r="N21" s="43"/>
      <c r="O21" s="123"/>
      <c r="P21" s="55"/>
      <c r="Q21" s="55"/>
      <c r="R21" s="55"/>
      <c r="S21" s="34"/>
      <c r="T21" s="53"/>
      <c r="U21" s="33">
        <v>0</v>
      </c>
    </row>
    <row r="23" spans="1:22" x14ac:dyDescent="0.25">
      <c r="M23" s="70"/>
      <c r="N23" s="70"/>
      <c r="T23"/>
      <c r="U23"/>
      <c r="V23" s="70"/>
    </row>
  </sheetData>
  <sheetProtection selectLockedCells="1" selectUnlockedCells="1"/>
  <mergeCells count="11">
    <mergeCell ref="L5:M5"/>
    <mergeCell ref="A1:T1"/>
    <mergeCell ref="A2:B2"/>
    <mergeCell ref="J2:J5"/>
    <mergeCell ref="L2:M2"/>
    <mergeCell ref="U2:U5"/>
    <mergeCell ref="A3:B3"/>
    <mergeCell ref="L3:M3"/>
    <mergeCell ref="A4:B4"/>
    <mergeCell ref="L4:M4"/>
    <mergeCell ref="A5:B5"/>
  </mergeCells>
  <pageMargins left="0.7" right="0.7" top="0.78740157499999996" bottom="0.78740157499999996" header="0.3" footer="0.3"/>
  <pageSetup paperSize="9" scale="70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E19" sqref="E19"/>
    </sheetView>
  </sheetViews>
  <sheetFormatPr defaultRowHeight="13.8" x14ac:dyDescent="0.25"/>
  <cols>
    <col min="3" max="4" width="8.796875" style="1"/>
    <col min="5" max="5" width="8.796875" style="63"/>
    <col min="8" max="8" width="8.796875" style="2"/>
    <col min="9" max="10" width="8.796875" style="1"/>
  </cols>
  <sheetData>
    <row r="2" spans="2:10" ht="34.200000000000003" customHeight="1" x14ac:dyDescent="0.25">
      <c r="B2" s="119" t="s">
        <v>70</v>
      </c>
      <c r="C2" s="120"/>
      <c r="D2" s="120"/>
      <c r="E2" s="120"/>
      <c r="F2" s="120"/>
      <c r="G2" s="120"/>
      <c r="H2" s="120"/>
      <c r="I2" s="120"/>
      <c r="J2" s="120"/>
    </row>
    <row r="3" spans="2:10" ht="22.8" customHeight="1" x14ac:dyDescent="0.25">
      <c r="B3" s="121">
        <v>44647</v>
      </c>
      <c r="C3" s="122"/>
      <c r="D3" s="122"/>
      <c r="E3" s="122"/>
      <c r="F3" s="122"/>
      <c r="G3" s="122"/>
      <c r="H3" s="122"/>
      <c r="I3" s="122"/>
      <c r="J3" s="122"/>
    </row>
    <row r="4" spans="2:10" ht="22.8" customHeight="1" thickBot="1" x14ac:dyDescent="0.3">
      <c r="B4" s="64"/>
      <c r="C4" s="65" t="s">
        <v>74</v>
      </c>
      <c r="D4" s="65" t="s">
        <v>75</v>
      </c>
      <c r="E4" s="65" t="s">
        <v>76</v>
      </c>
      <c r="F4" s="65"/>
      <c r="G4" s="65"/>
      <c r="H4" s="65" t="s">
        <v>74</v>
      </c>
      <c r="I4" s="65" t="s">
        <v>75</v>
      </c>
      <c r="J4" s="65" t="s">
        <v>76</v>
      </c>
    </row>
    <row r="5" spans="2:10" ht="14.4" x14ac:dyDescent="0.3">
      <c r="B5" s="83" t="s">
        <v>59</v>
      </c>
      <c r="C5" s="25">
        <v>-5</v>
      </c>
      <c r="D5" s="25">
        <v>-6</v>
      </c>
      <c r="E5" s="86">
        <v>-11</v>
      </c>
      <c r="G5" s="81" t="s">
        <v>56</v>
      </c>
      <c r="H5" s="24" t="s">
        <v>71</v>
      </c>
      <c r="I5" s="25">
        <v>0</v>
      </c>
      <c r="J5" s="91">
        <v>2</v>
      </c>
    </row>
    <row r="6" spans="2:10" ht="14.4" x14ac:dyDescent="0.3">
      <c r="B6" s="84" t="s">
        <v>65</v>
      </c>
      <c r="C6" s="27">
        <v>-5</v>
      </c>
      <c r="D6" s="27">
        <v>-2</v>
      </c>
      <c r="E6" s="87">
        <v>-7</v>
      </c>
      <c r="G6" s="82" t="s">
        <v>57</v>
      </c>
      <c r="H6" s="26" t="s">
        <v>47</v>
      </c>
      <c r="I6" s="27">
        <v>2</v>
      </c>
      <c r="J6" s="92">
        <v>3</v>
      </c>
    </row>
    <row r="7" spans="2:10" ht="14.4" x14ac:dyDescent="0.3">
      <c r="B7" s="84" t="s">
        <v>61</v>
      </c>
      <c r="C7" s="27">
        <v>-3</v>
      </c>
      <c r="D7" s="27">
        <v>-1</v>
      </c>
      <c r="E7" s="87">
        <v>-4</v>
      </c>
      <c r="G7" s="82" t="s">
        <v>62</v>
      </c>
      <c r="H7" s="26" t="s">
        <v>72</v>
      </c>
      <c r="I7" s="27">
        <v>4</v>
      </c>
      <c r="J7" s="92">
        <v>8</v>
      </c>
    </row>
    <row r="8" spans="2:10" ht="14.4" x14ac:dyDescent="0.3">
      <c r="B8" s="84" t="s">
        <v>58</v>
      </c>
      <c r="C8" s="27">
        <v>0</v>
      </c>
      <c r="D8" s="27">
        <v>-2</v>
      </c>
      <c r="E8" s="87">
        <v>-2</v>
      </c>
      <c r="G8" s="82" t="s">
        <v>53</v>
      </c>
      <c r="H8" s="26" t="s">
        <v>72</v>
      </c>
      <c r="I8" s="27">
        <v>7</v>
      </c>
      <c r="J8" s="92">
        <v>11</v>
      </c>
    </row>
    <row r="9" spans="2:10" ht="14.4" x14ac:dyDescent="0.3">
      <c r="B9" s="84" t="s">
        <v>66</v>
      </c>
      <c r="C9" s="27">
        <v>0</v>
      </c>
      <c r="D9" s="27">
        <v>-2</v>
      </c>
      <c r="E9" s="87">
        <v>-2</v>
      </c>
      <c r="G9" s="82" t="s">
        <v>63</v>
      </c>
      <c r="H9" s="26" t="s">
        <v>73</v>
      </c>
      <c r="I9" s="27">
        <v>6</v>
      </c>
      <c r="J9" s="92">
        <v>12</v>
      </c>
    </row>
    <row r="10" spans="2:10" ht="14.4" x14ac:dyDescent="0.3">
      <c r="B10" s="84" t="s">
        <v>60</v>
      </c>
      <c r="C10" s="27">
        <v>-3</v>
      </c>
      <c r="D10" s="27">
        <v>3</v>
      </c>
      <c r="E10" s="87">
        <v>0</v>
      </c>
      <c r="G10" s="82" t="s">
        <v>64</v>
      </c>
      <c r="H10" s="26" t="s">
        <v>69</v>
      </c>
      <c r="I10" s="27">
        <v>9</v>
      </c>
      <c r="J10" s="92">
        <v>22</v>
      </c>
    </row>
    <row r="11" spans="2:10" ht="14.4" x14ac:dyDescent="0.3">
      <c r="B11" s="84" t="s">
        <v>54</v>
      </c>
      <c r="C11" s="27">
        <v>1</v>
      </c>
      <c r="D11" s="27">
        <v>-1</v>
      </c>
      <c r="E11" s="87">
        <v>0</v>
      </c>
      <c r="G11" s="93"/>
      <c r="H11" s="94"/>
      <c r="I11" s="95"/>
      <c r="J11" s="89"/>
    </row>
    <row r="12" spans="2:10" ht="15" thickBot="1" x14ac:dyDescent="0.35">
      <c r="B12" s="84" t="s">
        <v>55</v>
      </c>
      <c r="C12" s="27">
        <v>1</v>
      </c>
      <c r="D12" s="27">
        <v>4</v>
      </c>
      <c r="E12" s="87">
        <v>5</v>
      </c>
      <c r="G12" s="96"/>
      <c r="H12" s="97"/>
      <c r="I12" s="98"/>
      <c r="J12" s="90"/>
    </row>
    <row r="13" spans="2:10" ht="15" thickBot="1" x14ac:dyDescent="0.35">
      <c r="B13" s="85" t="s">
        <v>67</v>
      </c>
      <c r="C13" s="28">
        <v>3</v>
      </c>
      <c r="D13" s="28">
        <v>4</v>
      </c>
      <c r="E13" s="88">
        <v>7</v>
      </c>
    </row>
  </sheetData>
  <sheetProtection selectLockedCells="1" selectUnlockedCells="1"/>
  <mergeCells count="2">
    <mergeCell ref="B2:J2"/>
    <mergeCell ref="B3:J3"/>
  </mergeCells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P16"/>
  <sheetViews>
    <sheetView tabSelected="1" workbookViewId="0">
      <selection activeCell="O23" sqref="O23"/>
    </sheetView>
  </sheetViews>
  <sheetFormatPr defaultRowHeight="13.8" x14ac:dyDescent="0.25"/>
  <cols>
    <col min="3" max="5" width="8.796875" style="70"/>
    <col min="8" max="8" width="8.796875" style="2"/>
    <col min="9" max="9" width="8.796875" style="70"/>
    <col min="10" max="10" width="11.796875" style="70" customWidth="1"/>
  </cols>
  <sheetData>
    <row r="2" spans="2:16" ht="34.200000000000003" customHeight="1" x14ac:dyDescent="0.25">
      <c r="B2" s="119" t="s">
        <v>49</v>
      </c>
      <c r="C2" s="120"/>
      <c r="D2" s="120"/>
      <c r="E2" s="120"/>
      <c r="F2" s="120"/>
      <c r="G2" s="120"/>
      <c r="H2" s="120"/>
      <c r="I2" s="120"/>
      <c r="J2" s="120"/>
    </row>
    <row r="3" spans="2:16" ht="22.8" customHeight="1" x14ac:dyDescent="0.25">
      <c r="B3" s="121">
        <v>44669</v>
      </c>
      <c r="C3" s="122"/>
      <c r="D3" s="122"/>
      <c r="E3" s="122"/>
      <c r="F3" s="122"/>
      <c r="G3" s="122"/>
      <c r="H3" s="122"/>
      <c r="I3" s="122"/>
      <c r="J3" s="122"/>
    </row>
    <row r="4" spans="2:16" ht="22.8" customHeight="1" thickBot="1" x14ac:dyDescent="0.3">
      <c r="B4" s="71"/>
      <c r="C4" s="72" t="s">
        <v>74</v>
      </c>
      <c r="D4" s="72"/>
      <c r="E4" s="72" t="s">
        <v>76</v>
      </c>
      <c r="F4" s="72"/>
      <c r="G4" s="72"/>
      <c r="H4" s="72" t="s">
        <v>74</v>
      </c>
      <c r="I4" s="72" t="s">
        <v>75</v>
      </c>
      <c r="J4" s="72" t="s">
        <v>76</v>
      </c>
    </row>
    <row r="5" spans="2:16" ht="14.4" x14ac:dyDescent="0.3">
      <c r="B5" s="83" t="s">
        <v>59</v>
      </c>
      <c r="C5" s="129">
        <v>-2</v>
      </c>
      <c r="D5" s="124">
        <v>-3</v>
      </c>
      <c r="E5" s="86">
        <f>SUM(C5:D5)</f>
        <v>-5</v>
      </c>
      <c r="G5" s="81" t="s">
        <v>56</v>
      </c>
      <c r="H5" s="137">
        <v>13</v>
      </c>
      <c r="I5" s="136">
        <v>14</v>
      </c>
      <c r="J5" s="91">
        <f>SUM(H5:I5)</f>
        <v>27</v>
      </c>
    </row>
    <row r="6" spans="2:16" ht="14.4" x14ac:dyDescent="0.3">
      <c r="B6" s="84" t="s">
        <v>65</v>
      </c>
      <c r="C6" s="130">
        <v>0</v>
      </c>
      <c r="D6" s="125">
        <v>0</v>
      </c>
      <c r="E6" s="87">
        <f>SUM(C6:D6)</f>
        <v>0</v>
      </c>
      <c r="G6" s="82" t="s">
        <v>57</v>
      </c>
      <c r="H6" s="26" t="s">
        <v>80</v>
      </c>
      <c r="I6" s="27">
        <v>28</v>
      </c>
      <c r="J6" s="134">
        <f>H6+I6</f>
        <v>49</v>
      </c>
    </row>
    <row r="7" spans="2:16" ht="14.4" x14ac:dyDescent="0.3">
      <c r="B7" s="84" t="s">
        <v>61</v>
      </c>
      <c r="C7" s="130">
        <v>11</v>
      </c>
      <c r="D7" s="125">
        <v>10</v>
      </c>
      <c r="E7" s="87">
        <f>SUM(C7:D7)</f>
        <v>21</v>
      </c>
      <c r="G7" s="82" t="s">
        <v>62</v>
      </c>
      <c r="H7" s="26" t="s">
        <v>81</v>
      </c>
      <c r="I7" s="27">
        <v>28</v>
      </c>
      <c r="J7" s="134">
        <f t="shared" ref="J7:J12" si="0">H7+I7</f>
        <v>51</v>
      </c>
    </row>
    <row r="8" spans="2:16" ht="14.4" x14ac:dyDescent="0.3">
      <c r="B8" s="84" t="s">
        <v>58</v>
      </c>
      <c r="C8" s="130">
        <v>12</v>
      </c>
      <c r="D8" s="125">
        <v>18</v>
      </c>
      <c r="E8" s="87">
        <f>SUM(C8:D8)</f>
        <v>30</v>
      </c>
      <c r="G8" s="82" t="s">
        <v>53</v>
      </c>
      <c r="H8" s="26" t="s">
        <v>82</v>
      </c>
      <c r="I8" s="27">
        <v>21</v>
      </c>
      <c r="J8" s="134">
        <f t="shared" si="0"/>
        <v>43</v>
      </c>
    </row>
    <row r="9" spans="2:16" ht="14.4" x14ac:dyDescent="0.3">
      <c r="B9" s="84" t="s">
        <v>66</v>
      </c>
      <c r="C9" s="130">
        <v>12</v>
      </c>
      <c r="D9" s="125">
        <v>13</v>
      </c>
      <c r="E9" s="87">
        <f>SUM(C9:D9)</f>
        <v>25</v>
      </c>
      <c r="G9" s="82" t="s">
        <v>63</v>
      </c>
      <c r="H9" s="26" t="s">
        <v>83</v>
      </c>
      <c r="I9" s="27">
        <v>27</v>
      </c>
      <c r="J9" s="134">
        <f t="shared" si="0"/>
        <v>54</v>
      </c>
    </row>
    <row r="10" spans="2:16" ht="14.4" x14ac:dyDescent="0.3">
      <c r="B10" s="84" t="s">
        <v>60</v>
      </c>
      <c r="C10" s="130">
        <v>16</v>
      </c>
      <c r="D10" s="125">
        <v>16</v>
      </c>
      <c r="E10" s="87">
        <f>SUM(C10:D10)</f>
        <v>32</v>
      </c>
      <c r="G10" s="82" t="s">
        <v>64</v>
      </c>
      <c r="H10" s="26" t="s">
        <v>84</v>
      </c>
      <c r="I10" s="27">
        <v>39</v>
      </c>
      <c r="J10" s="134">
        <f t="shared" si="0"/>
        <v>74</v>
      </c>
    </row>
    <row r="11" spans="2:16" ht="14.4" x14ac:dyDescent="0.3">
      <c r="B11" s="84" t="s">
        <v>54</v>
      </c>
      <c r="C11" s="130">
        <v>16</v>
      </c>
      <c r="D11" s="125">
        <v>9</v>
      </c>
      <c r="E11" s="87">
        <f>SUM(C11:D11)</f>
        <v>25</v>
      </c>
      <c r="G11" s="82" t="s">
        <v>87</v>
      </c>
      <c r="H11" s="94" t="s">
        <v>85</v>
      </c>
      <c r="I11" s="95">
        <v>50</v>
      </c>
      <c r="J11" s="134">
        <f t="shared" si="0"/>
        <v>112</v>
      </c>
    </row>
    <row r="12" spans="2:16" ht="15" thickBot="1" x14ac:dyDescent="0.35">
      <c r="B12" s="84" t="s">
        <v>55</v>
      </c>
      <c r="C12" s="130">
        <v>20</v>
      </c>
      <c r="D12" s="125">
        <v>20</v>
      </c>
      <c r="E12" s="87">
        <f>SUM(C12:D12)</f>
        <v>40</v>
      </c>
      <c r="G12" s="133" t="s">
        <v>79</v>
      </c>
      <c r="H12" s="97" t="s">
        <v>86</v>
      </c>
      <c r="I12" s="98">
        <v>37</v>
      </c>
      <c r="J12" s="135">
        <f t="shared" si="0"/>
        <v>81</v>
      </c>
    </row>
    <row r="13" spans="2:16" ht="14.4" x14ac:dyDescent="0.3">
      <c r="B13" s="126" t="s">
        <v>67</v>
      </c>
      <c r="C13" s="131">
        <v>21</v>
      </c>
      <c r="D13" s="127">
        <v>21</v>
      </c>
      <c r="E13" s="128">
        <f>SUM(C13:D13)</f>
        <v>42</v>
      </c>
    </row>
    <row r="14" spans="2:16" ht="15" thickBot="1" x14ac:dyDescent="0.35">
      <c r="B14" s="85" t="s">
        <v>77</v>
      </c>
      <c r="C14" s="132">
        <v>45</v>
      </c>
      <c r="D14" s="28">
        <v>33</v>
      </c>
      <c r="E14" s="88">
        <f>SUM(C14:D14)</f>
        <v>78</v>
      </c>
    </row>
    <row r="16" spans="2:16" ht="14.4" x14ac:dyDescent="0.3">
      <c r="B16" s="139" t="s">
        <v>88</v>
      </c>
      <c r="C16" s="139"/>
      <c r="D16" s="139"/>
      <c r="E16" s="139"/>
      <c r="F16" s="139"/>
      <c r="G16" s="139"/>
      <c r="H16" s="139"/>
      <c r="I16" s="139"/>
      <c r="J16" s="139"/>
      <c r="K16" s="139"/>
      <c r="L16" s="139"/>
      <c r="M16" s="139"/>
      <c r="N16" s="139"/>
      <c r="O16" s="139"/>
      <c r="P16" s="139"/>
    </row>
  </sheetData>
  <sheetProtection selectLockedCells="1" selectUnlockedCells="1"/>
  <mergeCells count="3">
    <mergeCell ref="B2:J2"/>
    <mergeCell ref="B3:J3"/>
    <mergeCell ref="B16:P16"/>
  </mergeCells>
  <pageMargins left="0.7" right="0.7" top="0.78740157499999996" bottom="0.78740157499999996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C13"/>
  <sheetViews>
    <sheetView workbookViewId="0">
      <selection activeCell="F8" sqref="F8"/>
    </sheetView>
  </sheetViews>
  <sheetFormatPr defaultRowHeight="29.4" x14ac:dyDescent="0.45"/>
  <cols>
    <col min="2" max="3" width="17.8984375" style="57" customWidth="1"/>
  </cols>
  <sheetData>
    <row r="3" spans="2:3" ht="30" thickBot="1" x14ac:dyDescent="0.5"/>
    <row r="4" spans="2:3" ht="38.4" customHeight="1" x14ac:dyDescent="0.55000000000000004">
      <c r="B4" s="58" t="s">
        <v>3</v>
      </c>
      <c r="C4" s="59" t="s">
        <v>4</v>
      </c>
    </row>
    <row r="5" spans="2:3" ht="38.4" customHeight="1" x14ac:dyDescent="0.55000000000000004">
      <c r="B5" s="60" t="s">
        <v>11</v>
      </c>
      <c r="C5" s="61" t="s">
        <v>14</v>
      </c>
    </row>
    <row r="6" spans="2:3" ht="38.4" customHeight="1" x14ac:dyDescent="0.55000000000000004">
      <c r="B6" s="62" t="s">
        <v>7</v>
      </c>
      <c r="C6" s="61" t="s">
        <v>23</v>
      </c>
    </row>
    <row r="7" spans="2:3" ht="38.4" customHeight="1" x14ac:dyDescent="0.55000000000000004">
      <c r="B7" s="62" t="s">
        <v>15</v>
      </c>
      <c r="C7" s="61" t="s">
        <v>9</v>
      </c>
    </row>
    <row r="8" spans="2:3" ht="38.4" customHeight="1" x14ac:dyDescent="0.55000000000000004">
      <c r="B8" s="62" t="s">
        <v>2</v>
      </c>
      <c r="C8" s="61" t="s">
        <v>1</v>
      </c>
    </row>
    <row r="9" spans="2:3" ht="38.4" customHeight="1" x14ac:dyDescent="0.55000000000000004">
      <c r="B9" s="62" t="s">
        <v>6</v>
      </c>
      <c r="C9" s="61" t="s">
        <v>0</v>
      </c>
    </row>
    <row r="10" spans="2:3" ht="38.4" customHeight="1" x14ac:dyDescent="0.55000000000000004">
      <c r="B10" s="62" t="s">
        <v>10</v>
      </c>
      <c r="C10" s="61" t="s">
        <v>8</v>
      </c>
    </row>
    <row r="11" spans="2:3" ht="38.4" customHeight="1" x14ac:dyDescent="0.55000000000000004">
      <c r="B11" s="62" t="s">
        <v>34</v>
      </c>
      <c r="C11" s="61" t="s">
        <v>35</v>
      </c>
    </row>
    <row r="12" spans="2:3" ht="38.4" customHeight="1" x14ac:dyDescent="0.55000000000000004">
      <c r="B12" s="62" t="s">
        <v>36</v>
      </c>
      <c r="C12" s="61" t="s">
        <v>5</v>
      </c>
    </row>
    <row r="13" spans="2:3" ht="38.4" customHeight="1" x14ac:dyDescent="0.55000000000000004">
      <c r="B13" s="62" t="s">
        <v>12</v>
      </c>
      <c r="C13" s="61" t="s">
        <v>13</v>
      </c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5</vt:i4>
      </vt:variant>
    </vt:vector>
  </HeadingPairs>
  <TitlesOfParts>
    <vt:vector size="5" baseType="lpstr">
      <vt:lpstr>CHALLENGER TOUR HT</vt:lpstr>
      <vt:lpstr>CELKOVÉ POŘADÍ</vt:lpstr>
      <vt:lpstr>výkonnost Přerov-Laguna 27.3.</vt:lpstr>
      <vt:lpstr>výkonnost Kobylí 18.4.</vt:lpstr>
      <vt:lpstr>List1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Ing. Karel Ondrůj</dc:creator>
  <cp:lastModifiedBy>Ing. Karel Ondrůj</cp:lastModifiedBy>
  <cp:lastPrinted>2021-06-25T07:34:55Z</cp:lastPrinted>
  <dcterms:created xsi:type="dcterms:W3CDTF">2021-05-04T04:53:27Z</dcterms:created>
  <dcterms:modified xsi:type="dcterms:W3CDTF">2022-04-18T19:30:50Z</dcterms:modified>
</cp:coreProperties>
</file>